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 папка\ПРОГРАММИСТЫ\Инвестпрограмма за 2017 год\"/>
    </mc:Choice>
  </mc:AlternateContent>
  <bookViews>
    <workbookView xWindow="0" yWindow="0" windowWidth="28800" windowHeight="12435" activeTab="2"/>
  </bookViews>
  <sheets>
    <sheet name="факт анализ 2017 г.  " sheetId="7" r:id="rId1"/>
    <sheet name="анализ 2017 г. " sheetId="8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22" i="7" l="1"/>
  <c r="H27" i="7"/>
  <c r="H22" i="7"/>
  <c r="I22" i="7"/>
  <c r="J22" i="7"/>
  <c r="G22" i="7"/>
  <c r="K25" i="7"/>
  <c r="K24" i="7"/>
  <c r="H20" i="7"/>
  <c r="I20" i="7"/>
  <c r="J20" i="7"/>
  <c r="K20" i="7"/>
  <c r="G20" i="7"/>
  <c r="J26" i="7"/>
  <c r="K26" i="7" s="1"/>
  <c r="K23" i="7"/>
  <c r="G27" i="7"/>
  <c r="K21" i="7"/>
  <c r="K27" i="7" l="1"/>
  <c r="J27" i="7"/>
  <c r="I27" i="7" l="1"/>
</calcChain>
</file>

<file path=xl/sharedStrings.xml><?xml version="1.0" encoding="utf-8"?>
<sst xmlns="http://schemas.openxmlformats.org/spreadsheetml/2006/main" count="72" uniqueCount="59">
  <si>
    <t>№ п/п</t>
  </si>
  <si>
    <t xml:space="preserve">Наименование мероприятий </t>
  </si>
  <si>
    <t>Количество в натуральных показателях</t>
  </si>
  <si>
    <t>План</t>
  </si>
  <si>
    <t>Факт</t>
  </si>
  <si>
    <t>отклонение</t>
  </si>
  <si>
    <t>причины отклонения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</si>
  <si>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</si>
  <si>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</si>
  <si>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</si>
  <si>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</si>
  <si>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</si>
  <si>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план</t>
  </si>
  <si>
    <t>факт</t>
  </si>
  <si>
    <t>* - данная информация размещается на Интернет-ресурсе уполномоченного органа, осуществляющего руководство в сферах естественных монополий и на регулируемых рынках;</t>
  </si>
  <si>
    <t>** - отчет о прибылях и убытках представляется согласно приложению 3 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</si>
  <si>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*** -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</si>
  <si>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 xml:space="preserve">наименование субъекта естественной монополии, вид деятельности, кем утвержден(а) программа (проект) (дата, номер приказа) </t>
  </si>
  <si>
    <t>1.</t>
  </si>
  <si>
    <t>Подача воды по распределительным сетям</t>
  </si>
  <si>
    <t>п/м</t>
  </si>
  <si>
    <t>2.</t>
  </si>
  <si>
    <t>шт.</t>
  </si>
  <si>
    <t>3.</t>
  </si>
  <si>
    <t>Отвод сточных вод</t>
  </si>
  <si>
    <t>Генеральный директор:                                                                                                                 Альбеков З.И.</t>
  </si>
  <si>
    <t>Итого по услуге подача воды по распределительным сетям</t>
  </si>
  <si>
    <t>Итого по услуге отвод сточных вод</t>
  </si>
  <si>
    <t>Всего по регулируемым услугам:</t>
  </si>
  <si>
    <t>ГКП на ПХВ "Кокшетау Су Арнасы" при акимате г. Кокшетау</t>
  </si>
  <si>
    <t>Приложение 4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</si>
  <si>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</si>
  <si>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</si>
  <si>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</si>
  <si>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</si>
  <si>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</si>
  <si>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Информация субъекта естетственной монополии о ходе исполнения субъектом</t>
  </si>
  <si>
    <t>Информация о реализации инвестиционной программы (проекта) в разрезе источников финансирования, тыс. тенге</t>
  </si>
  <si>
    <t>Единица измерения (для натуральных показателей)</t>
  </si>
  <si>
    <t>Сумма инвестиционной программы (проекта), тыс. тенге</t>
  </si>
  <si>
    <t>Собственные средства</t>
  </si>
  <si>
    <t>Показатели эффективности, надежности и качества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</si>
  <si>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</si>
  <si>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</si>
  <si>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</si>
  <si>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</si>
  <si>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</si>
  <si>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 xml:space="preserve">                          инвестиционной программы (проекта) / об исполнении инвестиционной программы (проекта)*</t>
  </si>
  <si>
    <t>Нерегулируемая (иная) деятельность</t>
  </si>
  <si>
    <t>Водоснабжение и водоотведение. Приказ ДКРМ и ЗК от 21.08.2015 г. № 159-ОД</t>
  </si>
  <si>
    <t>комплект</t>
  </si>
  <si>
    <t xml:space="preserve">Строительство комплектной блочной КНС-1 (реконструкция) </t>
  </si>
  <si>
    <t>Снижение аварийности, %, по годам реализации в зависимости от утвержденной инвестиционной программы (проекта)</t>
  </si>
  <si>
    <t>Замена аварийного водопровода Д-400 мм по ул. Ауэзова от ул. Канай би до ул. Пригородная</t>
  </si>
  <si>
    <t>Строительство канализации от жилых домов ул. Красная, 33-39 до ул. Жениса (подключение жилых домов к централизованным сетям)</t>
  </si>
  <si>
    <t>Замена турбовоздуходувок на компрессоры роторные марки ВР 145-140/4,6Ш</t>
  </si>
  <si>
    <t xml:space="preserve">Строительство комплектной блочной КНС-9 (реконструкция) </t>
  </si>
  <si>
    <t>на 2017 год</t>
  </si>
  <si>
    <t>По фактическим данным за 1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</si>
</sst>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0" fontId="5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2" fontId="3" fillId="0" borderId="14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2" fontId="1" fillId="0" borderId="1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wrapText="1"/>
    </xf>
    <xf numFmtId="0" fontId="4" fillId="0" borderId="13" xfId="1" applyBorder="1" applyAlignment="1" applyProtection="1">
      <alignment vertical="top" wrapText="1"/>
    </xf>
    <xf numFmtId="0" fontId="4" fillId="0" borderId="0" xfId="1" applyAlignment="1" applyProtection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15792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19" zoomScaleNormal="100" workbookViewId="0">
      <selection activeCell="L22" sqref="L22:L26"/>
    </sheetView>
  </sheetViews>
  <sheetFormatPr defaultRowHeight="15" x14ac:dyDescent="0.25"/>
  <cols>
    <col min="1" max="1" width="3.140625" customWidth="1"/>
    <col min="2" max="2" width="11.85546875" bestFit="1" customWidth="1"/>
    <col min="3" max="3" width="24.85546875" bestFit="1" customWidth="1"/>
    <col min="4" max="4" width="8.140625" bestFit="1" customWidth="1"/>
    <col min="5" max="6" width="6.5703125" bestFit="1" customWidth="1"/>
    <col min="7" max="7" width="9.85546875" customWidth="1"/>
    <col min="15" max="15" width="7.85546875" customWidth="1"/>
    <col min="16" max="16" width="8.7109375" customWidth="1"/>
    <col min="18" max="18" width="7.42578125" bestFit="1" customWidth="1"/>
  </cols>
  <sheetData>
    <row r="1" spans="1:21" ht="15.75" x14ac:dyDescent="0.25">
      <c r="T1" s="4"/>
    </row>
    <row r="2" spans="1:21" x14ac:dyDescent="0.25">
      <c r="T2" s="5"/>
    </row>
    <row r="3" spans="1:21" ht="15.75" x14ac:dyDescent="0.25">
      <c r="T3" s="4"/>
    </row>
    <row r="4" spans="1:21" ht="15.75" x14ac:dyDescent="0.25">
      <c r="T4" s="4"/>
    </row>
    <row r="5" spans="1:21" ht="15.75" x14ac:dyDescent="0.25">
      <c r="T5" s="4"/>
    </row>
    <row r="6" spans="1:21" ht="15.75" x14ac:dyDescent="0.25">
      <c r="T6" s="4"/>
    </row>
    <row r="7" spans="1:21" ht="15.75" x14ac:dyDescent="0.25">
      <c r="C7" s="15"/>
      <c r="D7" s="15" t="s">
        <v>36</v>
      </c>
      <c r="E7" s="15"/>
      <c r="F7" s="15"/>
      <c r="G7" s="15"/>
      <c r="H7" s="15"/>
      <c r="I7" s="15"/>
      <c r="J7" s="15"/>
      <c r="K7" s="15"/>
      <c r="L7" s="15"/>
      <c r="M7" s="15"/>
      <c r="N7" s="15"/>
      <c r="T7" s="4"/>
    </row>
    <row r="8" spans="1:21" ht="15.75" x14ac:dyDescent="0.25">
      <c r="C8" s="15" t="s">
        <v>47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T8" s="4"/>
    </row>
    <row r="9" spans="1:21" ht="15.75" x14ac:dyDescent="0.25">
      <c r="C9" s="15"/>
      <c r="D9" s="15"/>
      <c r="E9" s="15"/>
      <c r="F9" s="15"/>
      <c r="G9" s="15" t="s">
        <v>57</v>
      </c>
      <c r="H9" s="6"/>
      <c r="I9" s="15"/>
      <c r="J9" s="15"/>
      <c r="K9" s="15"/>
      <c r="L9" s="15"/>
      <c r="M9" s="15"/>
      <c r="N9" s="15"/>
    </row>
    <row r="10" spans="1:21" ht="15.75" x14ac:dyDescent="0.25">
      <c r="C10" s="15"/>
      <c r="D10" s="15"/>
      <c r="E10" s="15"/>
      <c r="F10" s="15"/>
      <c r="G10" s="15"/>
      <c r="H10" s="6"/>
      <c r="I10" s="15"/>
      <c r="J10" s="15"/>
      <c r="K10" s="15"/>
      <c r="L10" s="15"/>
      <c r="M10" s="15"/>
      <c r="N10" s="15"/>
    </row>
    <row r="11" spans="1:21" ht="15.75" x14ac:dyDescent="0.25">
      <c r="T11" s="6"/>
    </row>
    <row r="12" spans="1:21" ht="15.75" x14ac:dyDescent="0.25">
      <c r="A12" s="1" t="s">
        <v>17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 t="s">
        <v>29</v>
      </c>
      <c r="P12" s="9"/>
      <c r="Q12" s="9"/>
      <c r="R12" s="9"/>
      <c r="S12" s="9"/>
      <c r="T12" s="9"/>
    </row>
    <row r="13" spans="1:21" x14ac:dyDescent="0.25">
      <c r="A13" s="9" t="s">
        <v>49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1" ht="15.75" thickBot="1" x14ac:dyDescent="0.3"/>
    <row r="15" spans="1:21" ht="35.25" customHeight="1" thickBot="1" x14ac:dyDescent="0.3">
      <c r="A15" s="56" t="s">
        <v>0</v>
      </c>
      <c r="B15" s="59" t="s">
        <v>37</v>
      </c>
      <c r="C15" s="60"/>
      <c r="D15" s="60"/>
      <c r="E15" s="60"/>
      <c r="F15" s="60"/>
      <c r="G15" s="44" t="s">
        <v>39</v>
      </c>
      <c r="H15" s="44"/>
      <c r="I15" s="60" t="s">
        <v>40</v>
      </c>
      <c r="J15" s="60"/>
      <c r="K15" s="60"/>
      <c r="L15" s="61"/>
      <c r="M15" s="59" t="s">
        <v>7</v>
      </c>
      <c r="N15" s="60"/>
      <c r="O15" s="60"/>
      <c r="P15" s="60"/>
      <c r="Q15" s="45" t="s">
        <v>8</v>
      </c>
      <c r="R15" s="47"/>
      <c r="S15" s="45" t="s">
        <v>48</v>
      </c>
      <c r="T15" s="47"/>
      <c r="U15" s="2"/>
    </row>
    <row r="16" spans="1:21" ht="77.25" customHeight="1" x14ac:dyDescent="0.25">
      <c r="A16" s="57"/>
      <c r="B16" s="50" t="s">
        <v>1</v>
      </c>
      <c r="C16" s="51"/>
      <c r="D16" s="56" t="s">
        <v>38</v>
      </c>
      <c r="E16" s="50" t="s">
        <v>2</v>
      </c>
      <c r="F16" s="51"/>
      <c r="G16" s="57" t="s">
        <v>12</v>
      </c>
      <c r="H16" s="57" t="s">
        <v>13</v>
      </c>
      <c r="I16" s="56" t="s">
        <v>3</v>
      </c>
      <c r="J16" s="56" t="s">
        <v>4</v>
      </c>
      <c r="K16" s="56"/>
      <c r="L16" s="56" t="s">
        <v>6</v>
      </c>
      <c r="M16" s="56" t="s">
        <v>3</v>
      </c>
      <c r="N16" s="56" t="s">
        <v>4</v>
      </c>
      <c r="O16" s="56" t="s">
        <v>5</v>
      </c>
      <c r="P16" s="50" t="s">
        <v>6</v>
      </c>
      <c r="Q16" s="44" t="s">
        <v>3</v>
      </c>
      <c r="R16" s="44" t="s">
        <v>4</v>
      </c>
      <c r="S16" s="44" t="s">
        <v>3</v>
      </c>
      <c r="T16" s="44" t="s">
        <v>4</v>
      </c>
      <c r="U16" s="2"/>
    </row>
    <row r="17" spans="1:21" ht="4.5" customHeight="1" thickBot="1" x14ac:dyDescent="0.3">
      <c r="A17" s="57"/>
      <c r="B17" s="52"/>
      <c r="C17" s="53"/>
      <c r="D17" s="57"/>
      <c r="E17" s="54"/>
      <c r="F17" s="55"/>
      <c r="G17" s="57"/>
      <c r="H17" s="57"/>
      <c r="I17" s="57"/>
      <c r="J17" s="57"/>
      <c r="K17" s="57"/>
      <c r="L17" s="57"/>
      <c r="M17" s="57"/>
      <c r="N17" s="57"/>
      <c r="O17" s="57"/>
      <c r="P17" s="52"/>
      <c r="Q17" s="44"/>
      <c r="R17" s="44"/>
      <c r="S17" s="44"/>
      <c r="T17" s="44"/>
      <c r="U17" s="3"/>
    </row>
    <row r="18" spans="1:21" ht="16.5" thickBot="1" x14ac:dyDescent="0.3">
      <c r="A18" s="58"/>
      <c r="B18" s="54"/>
      <c r="C18" s="55"/>
      <c r="D18" s="58"/>
      <c r="E18" s="22" t="s">
        <v>12</v>
      </c>
      <c r="F18" s="22" t="s">
        <v>13</v>
      </c>
      <c r="G18" s="58"/>
      <c r="H18" s="58"/>
      <c r="I18" s="58"/>
      <c r="J18" s="58"/>
      <c r="K18" s="58"/>
      <c r="L18" s="58"/>
      <c r="M18" s="58"/>
      <c r="N18" s="58"/>
      <c r="O18" s="58"/>
      <c r="P18" s="54"/>
      <c r="Q18" s="44"/>
      <c r="R18" s="44"/>
      <c r="S18" s="44"/>
      <c r="T18" s="44"/>
      <c r="U18" s="2"/>
    </row>
    <row r="19" spans="1:21" ht="15.75" x14ac:dyDescent="0.25">
      <c r="A19" s="23">
        <v>1</v>
      </c>
      <c r="B19" s="21">
        <v>2</v>
      </c>
      <c r="C19" s="21">
        <v>3</v>
      </c>
      <c r="D19" s="21">
        <v>4</v>
      </c>
      <c r="E19" s="21">
        <v>5</v>
      </c>
      <c r="F19" s="21">
        <v>6</v>
      </c>
      <c r="G19" s="21">
        <v>7</v>
      </c>
      <c r="H19" s="21">
        <v>8</v>
      </c>
      <c r="I19" s="21">
        <v>9</v>
      </c>
      <c r="J19" s="21">
        <v>10</v>
      </c>
      <c r="K19" s="21">
        <v>11</v>
      </c>
      <c r="L19" s="21">
        <v>12</v>
      </c>
      <c r="M19" s="21">
        <v>13</v>
      </c>
      <c r="N19" s="21">
        <v>14</v>
      </c>
      <c r="O19" s="21">
        <v>15</v>
      </c>
      <c r="P19" s="21">
        <v>16</v>
      </c>
      <c r="Q19" s="21">
        <v>17</v>
      </c>
      <c r="R19" s="21">
        <v>18</v>
      </c>
      <c r="S19" s="21">
        <v>19</v>
      </c>
      <c r="T19" s="21">
        <v>20</v>
      </c>
      <c r="U19" s="2"/>
    </row>
    <row r="20" spans="1:21" ht="15.75" customHeight="1" x14ac:dyDescent="0.25">
      <c r="A20" s="20"/>
      <c r="B20" s="45" t="s">
        <v>26</v>
      </c>
      <c r="C20" s="46"/>
      <c r="D20" s="46"/>
      <c r="E20" s="46"/>
      <c r="F20" s="47"/>
      <c r="G20" s="11">
        <f>G21</f>
        <v>88694</v>
      </c>
      <c r="H20" s="11">
        <f t="shared" ref="H20:K20" si="0">H21</f>
        <v>0</v>
      </c>
      <c r="I20" s="11">
        <f t="shared" si="0"/>
        <v>88694</v>
      </c>
      <c r="J20" s="11">
        <f t="shared" si="0"/>
        <v>0</v>
      </c>
      <c r="K20" s="11">
        <f t="shared" si="0"/>
        <v>-88694</v>
      </c>
      <c r="L20" s="48" t="s">
        <v>58</v>
      </c>
      <c r="M20" s="11"/>
      <c r="N20" s="11"/>
      <c r="O20" s="11"/>
      <c r="P20" s="11"/>
      <c r="Q20" s="11"/>
      <c r="R20" s="11"/>
      <c r="S20" s="11"/>
      <c r="T20" s="11"/>
      <c r="U20" s="2"/>
    </row>
    <row r="21" spans="1:21" ht="66.75" customHeight="1" x14ac:dyDescent="0.25">
      <c r="A21" s="20" t="s">
        <v>18</v>
      </c>
      <c r="B21" s="19" t="s">
        <v>19</v>
      </c>
      <c r="C21" s="25" t="s">
        <v>53</v>
      </c>
      <c r="D21" s="12" t="s">
        <v>20</v>
      </c>
      <c r="E21" s="12">
        <v>1670</v>
      </c>
      <c r="F21" s="12"/>
      <c r="G21" s="18">
        <v>88694</v>
      </c>
      <c r="H21" s="8">
        <v>0</v>
      </c>
      <c r="I21" s="18">
        <v>88694</v>
      </c>
      <c r="J21" s="18">
        <v>0</v>
      </c>
      <c r="K21" s="8">
        <f>J21-I21</f>
        <v>-88694</v>
      </c>
      <c r="L21" s="49"/>
      <c r="M21" s="11"/>
      <c r="N21" s="11"/>
      <c r="O21" s="11"/>
      <c r="P21" s="11"/>
      <c r="Q21" s="11"/>
      <c r="R21" s="11"/>
      <c r="S21" s="11"/>
      <c r="T21" s="11"/>
      <c r="U21" s="2"/>
    </row>
    <row r="22" spans="1:21" ht="15.75" customHeight="1" x14ac:dyDescent="0.25">
      <c r="A22" s="24"/>
      <c r="B22" s="31" t="s">
        <v>27</v>
      </c>
      <c r="C22" s="32"/>
      <c r="D22" s="32"/>
      <c r="E22" s="32"/>
      <c r="F22" s="33"/>
      <c r="G22" s="8">
        <f>G23+G24+G25+G26</f>
        <v>58468.93</v>
      </c>
      <c r="H22" s="8">
        <f t="shared" ref="H22:K22" si="1">H23+H24+H25+H26</f>
        <v>15471.67</v>
      </c>
      <c r="I22" s="8">
        <f t="shared" si="1"/>
        <v>58468.93</v>
      </c>
      <c r="J22" s="8">
        <f t="shared" si="1"/>
        <v>15471.67</v>
      </c>
      <c r="K22" s="8">
        <f t="shared" si="1"/>
        <v>-42997.26</v>
      </c>
      <c r="L22" s="34" t="s">
        <v>58</v>
      </c>
      <c r="M22" s="8"/>
      <c r="N22" s="8"/>
      <c r="O22" s="8"/>
      <c r="P22" s="8"/>
      <c r="Q22" s="8"/>
      <c r="R22" s="8"/>
      <c r="S22" s="8"/>
      <c r="T22" s="8"/>
      <c r="U22" s="2"/>
    </row>
    <row r="23" spans="1:21" ht="45" customHeight="1" x14ac:dyDescent="0.25">
      <c r="A23" s="24" t="s">
        <v>18</v>
      </c>
      <c r="B23" s="37" t="s">
        <v>24</v>
      </c>
      <c r="C23" s="7" t="s">
        <v>54</v>
      </c>
      <c r="D23" s="24" t="s">
        <v>20</v>
      </c>
      <c r="E23" s="24">
        <v>168</v>
      </c>
      <c r="F23" s="24"/>
      <c r="G23" s="8">
        <v>4029.28</v>
      </c>
      <c r="H23" s="8">
        <v>0</v>
      </c>
      <c r="I23" s="8">
        <v>4029.28</v>
      </c>
      <c r="J23" s="8">
        <v>0</v>
      </c>
      <c r="K23" s="8">
        <f t="shared" ref="K23:K26" si="2">J23-I23</f>
        <v>-4029.28</v>
      </c>
      <c r="L23" s="35"/>
      <c r="M23" s="8"/>
      <c r="N23" s="8"/>
      <c r="O23" s="8"/>
      <c r="P23" s="8"/>
      <c r="Q23" s="7"/>
      <c r="R23" s="7"/>
      <c r="S23" s="24"/>
      <c r="T23" s="24"/>
      <c r="U23" s="2"/>
    </row>
    <row r="24" spans="1:21" ht="22.5" x14ac:dyDescent="0.25">
      <c r="A24" s="24" t="s">
        <v>21</v>
      </c>
      <c r="B24" s="38"/>
      <c r="C24" s="7" t="s">
        <v>56</v>
      </c>
      <c r="D24" s="24" t="s">
        <v>50</v>
      </c>
      <c r="E24" s="24">
        <v>1</v>
      </c>
      <c r="F24" s="24"/>
      <c r="G24" s="8">
        <v>31283.37</v>
      </c>
      <c r="H24" s="8">
        <v>0</v>
      </c>
      <c r="I24" s="8">
        <v>31283.37</v>
      </c>
      <c r="J24" s="8">
        <v>0</v>
      </c>
      <c r="K24" s="8">
        <f t="shared" si="2"/>
        <v>-31283.37</v>
      </c>
      <c r="L24" s="35"/>
      <c r="M24" s="8"/>
      <c r="N24" s="8"/>
      <c r="O24" s="8"/>
      <c r="P24" s="8"/>
      <c r="Q24" s="7"/>
      <c r="R24" s="7"/>
      <c r="S24" s="24"/>
      <c r="T24" s="24"/>
      <c r="U24" s="2"/>
    </row>
    <row r="25" spans="1:21" ht="33.75" x14ac:dyDescent="0.25">
      <c r="A25" s="24"/>
      <c r="B25" s="38"/>
      <c r="C25" s="7" t="s">
        <v>55</v>
      </c>
      <c r="D25" s="24" t="s">
        <v>22</v>
      </c>
      <c r="E25" s="24">
        <v>2</v>
      </c>
      <c r="F25" s="24"/>
      <c r="G25" s="8">
        <v>23156.28</v>
      </c>
      <c r="H25" s="8">
        <v>0</v>
      </c>
      <c r="I25" s="8">
        <v>23156.28</v>
      </c>
      <c r="J25" s="8">
        <v>0</v>
      </c>
      <c r="K25" s="8">
        <f t="shared" si="2"/>
        <v>-23156.28</v>
      </c>
      <c r="L25" s="35"/>
      <c r="M25" s="8"/>
      <c r="N25" s="8"/>
      <c r="O25" s="8"/>
      <c r="P25" s="8"/>
      <c r="Q25" s="7"/>
      <c r="R25" s="7"/>
      <c r="S25" s="24"/>
      <c r="T25" s="24"/>
      <c r="U25" s="2"/>
    </row>
    <row r="26" spans="1:21" ht="22.5" x14ac:dyDescent="0.25">
      <c r="A26" s="24" t="s">
        <v>23</v>
      </c>
      <c r="B26" s="39"/>
      <c r="C26" s="7" t="s">
        <v>51</v>
      </c>
      <c r="D26" s="24" t="s">
        <v>50</v>
      </c>
      <c r="E26" s="24"/>
      <c r="F26" s="24">
        <v>1</v>
      </c>
      <c r="G26" s="8"/>
      <c r="H26" s="24">
        <v>15471.67</v>
      </c>
      <c r="I26" s="8"/>
      <c r="J26" s="8">
        <f>H26</f>
        <v>15471.67</v>
      </c>
      <c r="K26" s="8">
        <f t="shared" si="2"/>
        <v>15471.67</v>
      </c>
      <c r="L26" s="36"/>
      <c r="M26" s="8"/>
      <c r="N26" s="8"/>
      <c r="O26" s="8"/>
      <c r="P26" s="8"/>
      <c r="Q26" s="7"/>
      <c r="R26" s="7"/>
      <c r="S26" s="24"/>
      <c r="T26" s="24"/>
      <c r="U26" s="2"/>
    </row>
    <row r="27" spans="1:21" ht="15.75" customHeight="1" x14ac:dyDescent="0.25">
      <c r="A27" s="24"/>
      <c r="B27" s="31" t="s">
        <v>28</v>
      </c>
      <c r="C27" s="32"/>
      <c r="D27" s="32"/>
      <c r="E27" s="32"/>
      <c r="F27" s="33"/>
      <c r="G27" s="8">
        <f>G20+G22</f>
        <v>147162.93</v>
      </c>
      <c r="H27" s="8">
        <f>H20+H22</f>
        <v>15471.67</v>
      </c>
      <c r="I27" s="8">
        <f>I20+I22</f>
        <v>147162.93</v>
      </c>
      <c r="J27" s="8">
        <f>J20+J22</f>
        <v>15471.67</v>
      </c>
      <c r="K27" s="8">
        <f>K20+K22</f>
        <v>-131691.26</v>
      </c>
      <c r="L27" s="8"/>
      <c r="M27" s="8"/>
      <c r="N27" s="8"/>
      <c r="O27" s="8"/>
      <c r="P27" s="8"/>
      <c r="Q27" s="7"/>
      <c r="R27" s="7"/>
      <c r="S27" s="24"/>
      <c r="T27" s="24"/>
      <c r="U27" s="2"/>
    </row>
    <row r="28" spans="1:21" ht="24.75" customHeight="1" x14ac:dyDescent="0.25">
      <c r="A28" s="40"/>
      <c r="B28" s="42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26"/>
    </row>
    <row r="29" spans="1:21" ht="33.75" customHeight="1" x14ac:dyDescent="0.25">
      <c r="A29" s="40"/>
      <c r="B29" s="27" t="s">
        <v>15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6"/>
    </row>
    <row r="30" spans="1:21" ht="32.25" customHeight="1" thickBot="1" x14ac:dyDescent="0.3">
      <c r="A30" s="41"/>
      <c r="B30" s="29" t="s">
        <v>16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26"/>
    </row>
    <row r="32" spans="1:21" ht="15.75" x14ac:dyDescent="0.25">
      <c r="C32" s="10" t="s">
        <v>25</v>
      </c>
      <c r="D32" s="10"/>
      <c r="E32" s="10"/>
      <c r="F32" s="10"/>
      <c r="G32" s="10"/>
      <c r="H32" s="10"/>
      <c r="I32" s="10"/>
      <c r="J32" s="10"/>
      <c r="K32" s="10"/>
    </row>
    <row r="33" spans="3:11" ht="15.75" x14ac:dyDescent="0.25">
      <c r="C33" s="10"/>
      <c r="D33" s="10"/>
      <c r="E33" s="10"/>
      <c r="F33" s="10"/>
      <c r="G33" s="10"/>
      <c r="H33" s="10"/>
      <c r="I33" s="10"/>
      <c r="J33" s="10"/>
      <c r="K33" s="10"/>
    </row>
  </sheetData>
  <mergeCells count="35">
    <mergeCell ref="S15:T15"/>
    <mergeCell ref="B16:C18"/>
    <mergeCell ref="D16:D18"/>
    <mergeCell ref="E16:F17"/>
    <mergeCell ref="G16:G18"/>
    <mergeCell ref="H16:H18"/>
    <mergeCell ref="I16:I18"/>
    <mergeCell ref="J16:J18"/>
    <mergeCell ref="K16:K18"/>
    <mergeCell ref="L16:L18"/>
    <mergeCell ref="B15:F15"/>
    <mergeCell ref="G15:H15"/>
    <mergeCell ref="I15:L15"/>
    <mergeCell ref="M15:P15"/>
    <mergeCell ref="Q15:R15"/>
    <mergeCell ref="M16:M18"/>
    <mergeCell ref="A28:A30"/>
    <mergeCell ref="B28:T28"/>
    <mergeCell ref="Q16:Q18"/>
    <mergeCell ref="R16:R18"/>
    <mergeCell ref="S16:S18"/>
    <mergeCell ref="T16:T18"/>
    <mergeCell ref="B20:F20"/>
    <mergeCell ref="L20:L21"/>
    <mergeCell ref="A15:A18"/>
    <mergeCell ref="N16:N18"/>
    <mergeCell ref="O16:O18"/>
    <mergeCell ref="P16:P18"/>
    <mergeCell ref="U28:U30"/>
    <mergeCell ref="B29:T29"/>
    <mergeCell ref="B30:T30"/>
    <mergeCell ref="B22:F22"/>
    <mergeCell ref="L22:L26"/>
    <mergeCell ref="B23:B26"/>
    <mergeCell ref="B27:F27"/>
  </mergeCells>
  <hyperlinks>
    <hyperlink ref="B29" r:id="rId1" display="http://online.zakon.kz/Document/?link_id=1001579239"/>
  </hyperlinks>
  <pageMargins left="0.11811023622047245" right="0.11811023622047245" top="0.74803149606299213" bottom="0.74803149606299213" header="0.31496062992125984" footer="0.31496062992125984"/>
  <pageSetup paperSize="9" scale="5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6" sqref="D16:D17"/>
    </sheetView>
  </sheetViews>
  <sheetFormatPr defaultRowHeight="15" x14ac:dyDescent="0.25"/>
  <cols>
    <col min="1" max="1" width="36.7109375" customWidth="1"/>
    <col min="2" max="2" width="18.140625" customWidth="1"/>
    <col min="3" max="3" width="10.42578125" bestFit="1" customWidth="1"/>
    <col min="4" max="4" width="14.42578125" customWidth="1"/>
    <col min="5" max="5" width="18.7109375" customWidth="1"/>
    <col min="6" max="6" width="19" customWidth="1"/>
  </cols>
  <sheetData>
    <row r="1" spans="1:6" x14ac:dyDescent="0.25">
      <c r="D1" s="14"/>
      <c r="E1" s="14"/>
      <c r="F1" s="14" t="s">
        <v>30</v>
      </c>
    </row>
    <row r="2" spans="1:6" x14ac:dyDescent="0.25">
      <c r="D2" s="14" t="s">
        <v>31</v>
      </c>
      <c r="E2" s="14"/>
      <c r="F2" s="14"/>
    </row>
    <row r="3" spans="1:6" x14ac:dyDescent="0.25">
      <c r="D3" s="14" t="s">
        <v>32</v>
      </c>
      <c r="E3" s="14"/>
      <c r="F3" s="14"/>
    </row>
    <row r="4" spans="1:6" x14ac:dyDescent="0.25">
      <c r="D4" s="14" t="s">
        <v>33</v>
      </c>
      <c r="E4" s="14"/>
      <c r="F4" s="14"/>
    </row>
    <row r="5" spans="1:6" x14ac:dyDescent="0.25">
      <c r="D5" s="14" t="s">
        <v>34</v>
      </c>
      <c r="E5" s="14"/>
      <c r="F5" s="14"/>
    </row>
    <row r="6" spans="1:6" x14ac:dyDescent="0.25">
      <c r="D6" s="14" t="s">
        <v>35</v>
      </c>
      <c r="E6" s="14"/>
      <c r="F6" s="14"/>
    </row>
    <row r="7" spans="1:6" x14ac:dyDescent="0.25">
      <c r="D7" s="14"/>
      <c r="E7" s="14"/>
      <c r="F7" s="14"/>
    </row>
    <row r="9" spans="1:6" ht="56.25" x14ac:dyDescent="0.25">
      <c r="A9" s="12" t="s">
        <v>41</v>
      </c>
      <c r="B9" s="12" t="s">
        <v>42</v>
      </c>
      <c r="C9" s="13" t="s">
        <v>43</v>
      </c>
      <c r="D9" s="12" t="s">
        <v>44</v>
      </c>
      <c r="E9" s="12" t="s">
        <v>45</v>
      </c>
      <c r="F9" s="12" t="s">
        <v>46</v>
      </c>
    </row>
    <row r="10" spans="1:6" ht="15" customHeight="1" x14ac:dyDescent="0.25">
      <c r="A10" s="62" t="s">
        <v>9</v>
      </c>
      <c r="B10" s="44"/>
      <c r="C10" s="64"/>
      <c r="D10" s="64"/>
      <c r="E10" s="64"/>
      <c r="F10" s="64"/>
    </row>
    <row r="11" spans="1:6" ht="21" customHeight="1" thickBot="1" x14ac:dyDescent="0.3">
      <c r="A11" s="80"/>
      <c r="B11" s="44"/>
      <c r="C11" s="64"/>
      <c r="D11" s="64"/>
      <c r="E11" s="64"/>
      <c r="F11" s="64"/>
    </row>
    <row r="12" spans="1:6" ht="15" customHeight="1" x14ac:dyDescent="0.25">
      <c r="A12" s="62" t="s">
        <v>10</v>
      </c>
      <c r="B12" s="73">
        <v>38.9</v>
      </c>
      <c r="C12" s="75"/>
      <c r="D12" s="77">
        <v>38.9</v>
      </c>
      <c r="E12" s="69"/>
      <c r="F12" s="69"/>
    </row>
    <row r="13" spans="1:6" ht="30" customHeight="1" thickBot="1" x14ac:dyDescent="0.3">
      <c r="A13" s="62"/>
      <c r="B13" s="74"/>
      <c r="C13" s="76"/>
      <c r="D13" s="78"/>
      <c r="E13" s="79"/>
      <c r="F13" s="79"/>
    </row>
    <row r="14" spans="1:6" ht="15" customHeight="1" x14ac:dyDescent="0.25">
      <c r="A14" s="66" t="s">
        <v>11</v>
      </c>
      <c r="B14" s="63">
        <v>20.7</v>
      </c>
      <c r="C14" s="69"/>
      <c r="D14" s="71">
        <v>20.7</v>
      </c>
      <c r="E14" s="69"/>
      <c r="F14" s="69"/>
    </row>
    <row r="15" spans="1:6" ht="24" customHeight="1" x14ac:dyDescent="0.25">
      <c r="A15" s="67"/>
      <c r="B15" s="68"/>
      <c r="C15" s="70"/>
      <c r="D15" s="72"/>
      <c r="E15" s="70"/>
      <c r="F15" s="70"/>
    </row>
    <row r="16" spans="1:6" ht="15" customHeight="1" x14ac:dyDescent="0.25">
      <c r="A16" s="62" t="s">
        <v>52</v>
      </c>
      <c r="B16" s="63">
        <v>0</v>
      </c>
      <c r="C16" s="64"/>
      <c r="D16" s="65">
        <v>0</v>
      </c>
      <c r="E16" s="64"/>
      <c r="F16" s="64"/>
    </row>
    <row r="17" spans="1:6" ht="24" customHeight="1" x14ac:dyDescent="0.25">
      <c r="A17" s="62"/>
      <c r="B17" s="63"/>
      <c r="C17" s="64"/>
      <c r="D17" s="65"/>
      <c r="E17" s="64"/>
      <c r="F17" s="64"/>
    </row>
  </sheetData>
  <mergeCells count="24">
    <mergeCell ref="F12:F13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6:F17"/>
    <mergeCell ref="A14:A15"/>
    <mergeCell ref="B14:B15"/>
    <mergeCell ref="C14:C15"/>
    <mergeCell ref="D14:D15"/>
    <mergeCell ref="E14:E15"/>
    <mergeCell ref="F14:F15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 анализ 2017 г.  </vt:lpstr>
      <vt:lpstr>анализ 2017 г. 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REM_13</dc:creator>
  <cp:lastModifiedBy>Dedkova</cp:lastModifiedBy>
  <cp:lastPrinted>2017-06-13T08:37:52Z</cp:lastPrinted>
  <dcterms:created xsi:type="dcterms:W3CDTF">2015-04-22T05:28:06Z</dcterms:created>
  <dcterms:modified xsi:type="dcterms:W3CDTF">2017-06-13T08:40:57Z</dcterms:modified>
</cp:coreProperties>
</file>